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<sst xmlns="http://schemas.openxmlformats.org/spreadsheetml/2006/main" count="105" uniqueCount="105">
  <si>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</si>
  <si>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QVI030</t>
  </si>
  <si>
    <t xml:space="preserve">m²</t>
  </si>
  <si>
    <t xml:space="preserve">Coberta plana transitable, no ventilada, enjardinada intensiva. Sistema Projar Garden "PROJAR".</t>
  </si>
  <si>
    <r>
      <rPr>
        <sz val="8.25"/>
        <color rgb="FF000000"/>
        <rFont val="Arial"/>
        <family val="2"/>
      </rPr>
      <t xml:space="preserve">Coberta plana transitable, no ventilada, enjardinada intensiva, sistema Projar Garden "PROJAR",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LBM(SBS)-30-FP, amb armadura de feltre de polièster no teixit de 160 g/m², de superfície no protegida, totalment adherides amb bufador, sense coincidir les seves juntes; CAPA SEPARADORA SOTA PROTECCIÓ: feltre de protecció i retenció GTW-500 "PROJAR", de geotèxtil no teixit sintètic, compost per un 70% de fibres de polietersulfona i un 30% de fibres de polipropilè unides per repuntat, de 2,5 mm d'espessor, retenció d'aigua 7 l/m², permeabilitat a l'aigua 56 mm/s, resistència a la tracció longitudinal 10 kN/m, resistència CBR a punxonament 3,0 kN, obertura característica 0,079 mm i massa superficial 500 g/m²; membrana antiarrels flexible de polietilè d'alta densitat (HDPE), QRF-1000 "PROJAR", color negre, per evitar la penetració d'arrels en la membrana impermeable; CAPA DRENANT I RETENIDORA D'AIGUA: làmina drenant PR-DRAIN-60 "PROJAR" de poliestirè reciclat d'alt impacte (HIPS), amb nòduls de 60 mm d'altura i perforacions en tota la superfície, col·locada sota la capa filtrant, cavalcant dos nòduls; CAPA FILTRANT: filtre GTF-200 "PROJAR", de geotèxtil de fibres de polipropilè; CAPA DE PROTECCIÓ: substrat CoverPro Garden "PROJAR", compost de matèria orgànica d'origen mineral i d'origen vegetal, i altres components; amb pH de 7,5, de 500 mm d'espessor. Inclús còdols per al replè de l'espai entre la vora de la coberta i la vegetació. El preu no inclou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</si>
  <si>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</si>
  <si>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</si>
  <si>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</si>
  <si>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</si>
  <si>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</si>
  <si>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</si>
  <si>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</si>
  <si>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</si>
  <si>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</si>
  <si>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</si>
  <si>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</si>
  <si>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</si>
  <si>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</si>
  <si>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</si>
  <si>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</si>
  <si>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</si>
  <si>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</si>
  <si>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</si>
  <si>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</si>
  <si>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</si>
  <si>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</si>
  <si>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</si>
  <si>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</si>
  <si>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</si>
  <si>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</si>
  <si>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</si>
  <si>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</si>
  <si>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</si>
  <si>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</si>
  <si>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</si>
  <si>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</si>
  <si>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mt14lba010c</t>
  </si>
  <si>
    <t xml:space="preserve">m²</t>
  </si>
  <si>
    <t xml:space="preserve">Làmina de betum modificat amb elastòmer SBS, LBM(SBS)-30-FP, de 2,5 mm d'espessor, massa nominal 3 kg/m², amb armadura de feltre de polièster no teixit de 160 g/m², de superfície no protegida. Segons UNE-EN 13707.</t>
  </si>
  <si>
    <t xml:space="preserve">mt14lbp020d</t>
  </si>
  <si>
    <t xml:space="preserve">m²</t>
  </si>
  <si>
    <t xml:space="preserve">Membrana antiarrels flexible de polietilè d'alta densitat (HDPE), QRF-1000 "PROJAR", color negre, subministrada en rotllos de 1,5x25 m; per a cobertes verdes.</t>
  </si>
  <si>
    <t xml:space="preserve">mt14lbp040p</t>
  </si>
  <si>
    <t xml:space="preserve">m²</t>
  </si>
  <si>
    <t xml:space="preserve">Feltre de protecció i retenció GTW-500 "PROJAR", de geotèxtil no teixit sintètic, compost per un 70% de fibres de polietersulfona i un 30% de fibres de polipropilè unides per repuntat, de 2,5 mm d'espessor, retenció d'aigua 7 l/m², permeabilitat a l'aigua 56 mm/s, resistència a la tracció longitudinal 10 kN/m, resistència CBR a punxonament 3 kN, obertura característica 0,079 mm i massa superficial 500 g/m², subministrat en rotllos.</t>
  </si>
  <si>
    <t xml:space="preserve">mt14lbp030Gc</t>
  </si>
  <si>
    <t xml:space="preserve">m²</t>
  </si>
  <si>
    <t xml:space="preserve">Làmina drenant i retenidora d'aigua, PR-DRAIN-60 "PROJAR", de poliestirè reciclat d'alt impacte (HIPS), amb nòduls de 60 mm d'altura i perforacions en tota la superfície, resistència a la compressió 129 kN/m², retenció d'aigua 32 l/m², capacitat de drenatge 2,24 l/(s·m) amb un pendent del 2%, Euroclasse E de reacció al foc, segons UNE-EN 13501-1, subministrada en plaques de 194x94 cm.</t>
  </si>
  <si>
    <t xml:space="preserve">mt14lbp050x</t>
  </si>
  <si>
    <t xml:space="preserve">m²</t>
  </si>
  <si>
    <t xml:space="preserve">Filtre GTF-200 "PROJAR", de geotèxtil no teixit sintètic, compost per fibres de polipropilè unides per tiretes, amb una resistència a la tracció longitudinal de 16 kN/m, una resistència a la tracció transversal de 16 kN/m, una obertura de con a l'assaig de perforació dinàmica segons UNE-EN ISO 13433 inferior a 23 mm, resistència CBR a punxonament 2,35 kN, obertura característica 0,1 mm i una massa superficial de 200 g/m², subministrat en rotllos.</t>
  </si>
  <si>
    <t xml:space="preserve">mt48sap010i</t>
  </si>
  <si>
    <t xml:space="preserve">m³</t>
  </si>
  <si>
    <t xml:space="preserve">Substrat CoverPro Garden "PROJAR", compost de matèria orgànica d'origen mineral i d'origen vegetal, i altres components; amb pH de 7,5, subministrat en sacs Big Bag, per a cobertes enjardinades intensives.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</si>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</sst>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5.78" customWidth="1"/>
    <col min="5" max="5" width="74.8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5.54</v>
      </c>
      <c r="J18" s="12">
        <f ca="1">ROUND(INDIRECT(ADDRESS(ROW()+(0), COLUMN()+(-3), 1))*INDIRECT(ADDRESS(ROW()+(0), COLUMN()+(-1), 1)), 2)</f>
        <v>6.09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11.47</v>
      </c>
      <c r="J19" s="12">
        <f ca="1">ROUND(INDIRECT(ADDRESS(ROW()+(0), COLUMN()+(-3), 1))*INDIRECT(ADDRESS(ROW()+(0), COLUMN()+(-1), 1)), 2)</f>
        <v>11.81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</v>
      </c>
      <c r="J20" s="12">
        <f ca="1">ROUND(INDIRECT(ADDRESS(ROW()+(0), COLUMN()+(-3), 1))*INDIRECT(ADDRESS(ROW()+(0), COLUMN()+(-1), 1)), 2)</f>
        <v>3.3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26.1</v>
      </c>
      <c r="J21" s="12">
        <f ca="1">ROUND(INDIRECT(ADDRESS(ROW()+(0), COLUMN()+(-3), 1))*INDIRECT(ADDRESS(ROW()+(0), COLUMN()+(-1), 1)), 2)</f>
        <v>27.41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2.16</v>
      </c>
      <c r="J22" s="12">
        <f ca="1">ROUND(INDIRECT(ADDRESS(ROW()+(0), COLUMN()+(-3), 1))*INDIRECT(ADDRESS(ROW()+(0), COLUMN()+(-1), 1)), 2)</f>
        <v>2.38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0.69</v>
      </c>
      <c r="H23" s="11"/>
      <c r="I23" s="12">
        <v>125</v>
      </c>
      <c r="J23" s="12">
        <f ca="1">ROUND(INDIRECT(ADDRESS(ROW()+(0), COLUMN()+(-3), 1))*INDIRECT(ADDRESS(ROW()+(0), COLUMN()+(-1), 1)), 2)</f>
        <v>86.25</v>
      </c>
    </row>
    <row r="24" spans="1:10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3">
        <v>0.04</v>
      </c>
      <c r="H24" s="13"/>
      <c r="I24" s="14">
        <v>21.65</v>
      </c>
      <c r="J24" s="14">
        <f ca="1">ROUND(INDIRECT(ADDRESS(ROW()+(0), COLUMN()+(-3), 1))*INDIRECT(ADDRESS(ROW()+(0), COLUMN()+(-1), 1)), 2)</f>
        <v>0.87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165.05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0.118</v>
      </c>
      <c r="H27" s="11"/>
      <c r="I27" s="12">
        <v>29.67</v>
      </c>
      <c r="J27" s="12">
        <f ca="1">ROUND(INDIRECT(ADDRESS(ROW()+(0), COLUMN()+(-3), 1))*INDIRECT(ADDRESS(ROW()+(0), COLUMN()+(-1), 1)), 2)</f>
        <v>3.5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0.38</v>
      </c>
      <c r="H28" s="11"/>
      <c r="I28" s="12">
        <v>24.86</v>
      </c>
      <c r="J28" s="12">
        <f ca="1">ROUND(INDIRECT(ADDRESS(ROW()+(0), COLUMN()+(-3), 1))*INDIRECT(ADDRESS(ROW()+(0), COLUMN()+(-1), 1)), 2)</f>
        <v>9.45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0.471</v>
      </c>
      <c r="H29" s="11"/>
      <c r="I29" s="12">
        <v>29.67</v>
      </c>
      <c r="J29" s="12">
        <f ca="1">ROUND(INDIRECT(ADDRESS(ROW()+(0), COLUMN()+(-3), 1))*INDIRECT(ADDRESS(ROW()+(0), COLUMN()+(-1), 1)), 2)</f>
        <v>13.97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0.471</v>
      </c>
      <c r="H30" s="11"/>
      <c r="I30" s="12">
        <v>26.39</v>
      </c>
      <c r="J30" s="12">
        <f ca="1">ROUND(INDIRECT(ADDRESS(ROW()+(0), COLUMN()+(-3), 1))*INDIRECT(ADDRESS(ROW()+(0), COLUMN()+(-1), 1)), 2)</f>
        <v>12.43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0.197</v>
      </c>
      <c r="H31" s="11"/>
      <c r="I31" s="12">
        <v>29.67</v>
      </c>
      <c r="J31" s="12">
        <f ca="1">ROUND(INDIRECT(ADDRESS(ROW()+(0), COLUMN()+(-3), 1))*INDIRECT(ADDRESS(ROW()+(0), COLUMN()+(-1), 1)), 2)</f>
        <v>5.84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0.197</v>
      </c>
      <c r="H32" s="13"/>
      <c r="I32" s="14">
        <v>26.39</v>
      </c>
      <c r="J32" s="14">
        <f ca="1">ROUND(INDIRECT(ADDRESS(ROW()+(0), COLUMN()+(-3), 1))*INDIRECT(ADDRESS(ROW()+(0), COLUMN()+(-1), 1)), 2)</f>
        <v>5.2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50.39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215.44</v>
      </c>
      <c r="J35" s="14">
        <f ca="1">ROUND(INDIRECT(ADDRESS(ROW()+(0), COLUMN()+(-3), 1))*INDIRECT(ADDRESS(ROW()+(0), COLUMN()+(-1), 1))/100, 2)</f>
        <v>4.31</v>
      </c>
    </row>
    <row r="36" spans="1:10" ht="13.50" thickBot="1" customHeight="1">
      <c r="A36" s="8"/>
      <c r="B36" s="8"/>
      <c r="C36" s="8"/>
      <c r="D36" s="8"/>
      <c r="E36" s="8"/>
      <c r="F36" s="8"/>
      <c r="G36" s="21" t="s">
        <v>81</v>
      </c>
      <c r="H36" s="21"/>
      <c r="I36" s="21"/>
      <c r="J36" s="22">
        <f ca="1">ROUND(SUM(INDIRECT(ADDRESS(ROW()+(-1), COLUMN()+(0), 1)),INDIRECT(ADDRESS(ROW()+(-3), COLUMN()+(0), 1)),INDIRECT(ADDRESS(ROW()+(-11), COLUMN()+(0), 1))), 2)</f>
        <v>219.75</v>
      </c>
    </row>
    <row r="39" spans="1:10" ht="13.50" thickBot="1" customHeight="1">
      <c r="A39" s="23" t="s">
        <v>82</v>
      </c>
      <c r="B39" s="23"/>
      <c r="C39" s="23"/>
      <c r="D39" s="23"/>
      <c r="E39" s="23"/>
      <c r="F39" s="23" t="s">
        <v>83</v>
      </c>
      <c r="G39" s="23"/>
      <c r="H39" s="23" t="s">
        <v>84</v>
      </c>
      <c r="I39" s="23"/>
      <c r="J39" s="23" t="s">
        <v>85</v>
      </c>
    </row>
    <row r="40" spans="1:10" ht="13.50" thickBot="1" customHeight="1">
      <c r="A40" s="24" t="s">
        <v>86</v>
      </c>
      <c r="B40" s="24"/>
      <c r="C40" s="24"/>
      <c r="D40" s="24"/>
      <c r="E40" s="24"/>
      <c r="F40" s="25">
        <v>1.06202e+06</v>
      </c>
      <c r="G40" s="25"/>
      <c r="H40" s="25">
        <v>1.06202e+06</v>
      </c>
      <c r="I40" s="25"/>
      <c r="J40" s="25" t="s">
        <v>87</v>
      </c>
    </row>
    <row r="41" spans="1:10" ht="13.50" thickBot="1" customHeight="1">
      <c r="A41" s="26" t="s">
        <v>88</v>
      </c>
      <c r="B41" s="26"/>
      <c r="C41" s="26"/>
      <c r="D41" s="26"/>
      <c r="E41" s="26"/>
      <c r="F41" s="27"/>
      <c r="G41" s="27"/>
      <c r="H41" s="27"/>
      <c r="I41" s="27"/>
      <c r="J41" s="27"/>
    </row>
    <row r="42" spans="1:10" ht="13.50" thickBot="1" customHeight="1">
      <c r="A42" s="24" t="s">
        <v>89</v>
      </c>
      <c r="B42" s="24"/>
      <c r="C42" s="24"/>
      <c r="D42" s="24"/>
      <c r="E42" s="24"/>
      <c r="F42" s="25">
        <v>132003</v>
      </c>
      <c r="G42" s="25"/>
      <c r="H42" s="25">
        <v>162004</v>
      </c>
      <c r="I42" s="25"/>
      <c r="J42" s="25" t="s">
        <v>90</v>
      </c>
    </row>
    <row r="43" spans="1:10" ht="13.50" thickBot="1" customHeight="1">
      <c r="A43" s="28" t="s">
        <v>91</v>
      </c>
      <c r="B43" s="28"/>
      <c r="C43" s="28"/>
      <c r="D43" s="28"/>
      <c r="E43" s="28"/>
      <c r="F43" s="29"/>
      <c r="G43" s="29"/>
      <c r="H43" s="29"/>
      <c r="I43" s="29"/>
      <c r="J43" s="29"/>
    </row>
    <row r="44" spans="1:10" ht="13.50" thickBot="1" customHeight="1">
      <c r="A44" s="26" t="s">
        <v>92</v>
      </c>
      <c r="B44" s="26"/>
      <c r="C44" s="26"/>
      <c r="D44" s="26"/>
      <c r="E44" s="26"/>
      <c r="F44" s="27">
        <v>112010</v>
      </c>
      <c r="G44" s="27"/>
      <c r="H44" s="27">
        <v>112010</v>
      </c>
      <c r="I44" s="27"/>
      <c r="J44" s="27"/>
    </row>
    <row r="45" spans="1:10" ht="13.50" thickBot="1" customHeight="1">
      <c r="A45" s="24" t="s">
        <v>93</v>
      </c>
      <c r="B45" s="24"/>
      <c r="C45" s="24"/>
      <c r="D45" s="24"/>
      <c r="E45" s="24"/>
      <c r="F45" s="25">
        <v>1.18202e+06</v>
      </c>
      <c r="G45" s="25"/>
      <c r="H45" s="25">
        <v>1.18202e+06</v>
      </c>
      <c r="I45" s="25"/>
      <c r="J45" s="25" t="s">
        <v>94</v>
      </c>
    </row>
    <row r="46" spans="1:10" ht="13.50" thickBot="1" customHeight="1">
      <c r="A46" s="26" t="s">
        <v>95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96</v>
      </c>
      <c r="B47" s="24"/>
      <c r="C47" s="24"/>
      <c r="D47" s="24"/>
      <c r="E47" s="24"/>
      <c r="F47" s="25">
        <v>1.07202e+06</v>
      </c>
      <c r="G47" s="25"/>
      <c r="H47" s="25">
        <v>1.07202e+06</v>
      </c>
      <c r="I47" s="25"/>
      <c r="J47" s="25" t="s">
        <v>97</v>
      </c>
    </row>
    <row r="48" spans="1:10" ht="24.00" thickBot="1" customHeight="1">
      <c r="A48" s="26" t="s">
        <v>98</v>
      </c>
      <c r="B48" s="26"/>
      <c r="C48" s="26"/>
      <c r="D48" s="26"/>
      <c r="E48" s="26"/>
      <c r="F48" s="27"/>
      <c r="G48" s="27"/>
      <c r="H48" s="27"/>
      <c r="I48" s="27"/>
      <c r="J48" s="27"/>
    </row>
    <row r="49" spans="1:10" ht="13.50" thickBot="1" customHeight="1">
      <c r="A49" s="24" t="s">
        <v>99</v>
      </c>
      <c r="B49" s="24"/>
      <c r="C49" s="24"/>
      <c r="D49" s="24"/>
      <c r="E49" s="24"/>
      <c r="F49" s="25">
        <v>142010</v>
      </c>
      <c r="G49" s="25"/>
      <c r="H49" s="25">
        <v>1.10201e+06</v>
      </c>
      <c r="I49" s="25"/>
      <c r="J49" s="25" t="s">
        <v>100</v>
      </c>
    </row>
    <row r="50" spans="1:10" ht="24.00" thickBot="1" customHeight="1">
      <c r="A50" s="26" t="s">
        <v>101</v>
      </c>
      <c r="B50" s="26"/>
      <c r="C50" s="26"/>
      <c r="D50" s="26"/>
      <c r="E50" s="26"/>
      <c r="F50" s="27"/>
      <c r="G50" s="27"/>
      <c r="H50" s="27"/>
      <c r="I50" s="27"/>
      <c r="J50" s="27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B36"/>
    <mergeCell ref="C36:D36"/>
    <mergeCell ref="E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