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<sst xmlns="http://schemas.openxmlformats.org/spreadsheetml/2006/main" count="46" uniqueCount="46">
  <si>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</si>
  <si>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AUU055</t>
  </si>
  <si>
    <t xml:space="preserve">m</t>
  </si>
  <si>
    <t xml:space="preserve">Cuneta vegetada. Sistema Trinter "PROJAR".</t>
  </si>
  <si>
    <r>
      <rPr>
        <sz val="8.25"/>
        <color rgb="FF000000"/>
        <rFont val="Arial"/>
        <family val="2"/>
      </rPr>
      <t xml:space="preserve">Cuneta vegetada de secció trapezoïdal, de 400 cm de perímetre transversal, sistema Trinter "PROJAR", compost per: geomalla amb estructura tridimensional, a base de polipropilè i polietilè d'alta densitat (HDPE), Trinter "PROJAR", color negre, fixació amb piquetes d'ancoratge, al terreny i projecció d'una capa de mescla de llavors i substrat, Soliq "PROJAR" de 30 mm d'espessor amb hidrosembradora. El preu no inclou l'excavació, el perfilat ni el rebliment amb material de drenatge.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</si>
  <si>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</si>
  <si>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</si>
  <si>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</si>
  <si>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</si>
  <si>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</si>
  <si>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</si>
  <si>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</si>
  <si>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mt48mae010g</t>
  </si>
  <si>
    <t xml:space="preserve">m²</t>
  </si>
  <si>
    <t xml:space="preserve">Geomalla amb estructura tridimensional, a base de polipropilè i polietilè d'alta densitat (HDPE), Trinter "PROJAR", color negre, estable als raigs UV, de 25 mm d'espessor, de 10x10 mm de llum de malla i de 280 g/m² de massa superficial, elongació fins a ruptura 20% i 3 N/cm² de resistència a tracció, subministrada en rotllos de 2x25 m.</t>
  </si>
  <si>
    <t xml:space="preserve">mt48mae015a</t>
  </si>
  <si>
    <t xml:space="preserve">U</t>
  </si>
  <si>
    <t xml:space="preserve">Piqueta d'ancoratge d'acer corrugat, en forma de U, de 200x80x200 mm i 8 mm de diàmetre.</t>
  </si>
  <si>
    <t xml:space="preserve">mt48sap020f</t>
  </si>
  <si>
    <t xml:space="preserve">m³</t>
  </si>
  <si>
    <t xml:space="preserve">Mescla de llavors 30 g/m² i substrat, Soliq "PROJAR" compost de torba Landscaping 20,88 l/m², fibres de fusta Ecofibra 379,5 g/m² i Wood Peat 310,5 g/m², estabilitzants Stable Plus 150 g/m², àcids húmics fúlvics Humipro 10 cm³/m², adob Azolon 40 g/m² i Topmix 375 g/m², argila Bara-Clay 937,5 g/m² i retenidor d'aigua Stockosorb 75 g/m².</t>
  </si>
  <si>
    <t xml:space="preserve">Subtotal materials:</t>
  </si>
  <si>
    <t xml:space="preserve">Equip i maquinària</t>
  </si>
  <si>
    <t xml:space="preserve">mq09hds010</t>
  </si>
  <si>
    <t xml:space="preserve">h</t>
  </si>
  <si>
    <t xml:space="preserve">Hidrosembradora amb dipòsit de 2,5 m³ de capacitat, sobre camió.</t>
  </si>
  <si>
    <t xml:space="preserve">Subtotal equip i maquinària:</t>
  </si>
  <si>
    <t xml:space="preserve">Mà d'obra</t>
  </si>
  <si>
    <t xml:space="preserve">mo041</t>
  </si>
  <si>
    <t xml:space="preserve">h</t>
  </si>
  <si>
    <t xml:space="preserve">Oficial 1ª construcció d'obra civil.</t>
  </si>
  <si>
    <t xml:space="preserve">mo087</t>
  </si>
  <si>
    <t xml:space="preserve">h</t>
  </si>
  <si>
    <t xml:space="preserve">Ajudant construcció d'obra civil.</t>
  </si>
  <si>
    <t xml:space="preserve">mo040</t>
  </si>
  <si>
    <t xml:space="preserve">h</t>
  </si>
  <si>
    <t xml:space="preserve">Oficial 1ª jardiner.</t>
  </si>
  <si>
    <t xml:space="preserve">mo086</t>
  </si>
  <si>
    <t xml:space="preserve">h</t>
  </si>
  <si>
    <t xml:space="preserve">Ajudant jardiner.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</si>
  <si>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</si>
  <si>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</si>
  <si>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</si>
  <si>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</si>
  <si>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147,07€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</si>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</sst>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5.61" customWidth="1"/>
    <col min="5" max="5" width="72.93" customWidth="1"/>
    <col min="6" max="6" width="14.4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4.6</v>
      </c>
      <c r="G10" s="12">
        <v>6.6</v>
      </c>
      <c r="H10" s="12">
        <f ca="1">ROUND(INDIRECT(ADDRESS(ROW()+(0), COLUMN()+(-2), 1))*INDIRECT(ADDRESS(ROW()+(0), COLUMN()+(-1), 1)), 2)</f>
        <v>30.36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</v>
      </c>
      <c r="G11" s="12">
        <v>1.02</v>
      </c>
      <c r="H11" s="12">
        <f ca="1">ROUND(INDIRECT(ADDRESS(ROW()+(0), COLUMN()+(-2), 1))*INDIRECT(ADDRESS(ROW()+(0), COLUMN()+(-1), 1)), 2)</f>
        <v>6.12</v>
      </c>
    </row>
    <row r="12" spans="1:8" ht="45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</v>
      </c>
      <c r="G12" s="14">
        <v>234.64</v>
      </c>
      <c r="H12" s="14">
        <f ca="1">ROUND(INDIRECT(ADDRESS(ROW()+(0), COLUMN()+(-2), 1))*INDIRECT(ADDRESS(ROW()+(0), COLUMN()+(-1), 1)), 2)</f>
        <v>23.46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59.94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0.22</v>
      </c>
      <c r="G15" s="14">
        <v>38.54</v>
      </c>
      <c r="H15" s="14">
        <f ca="1">ROUND(INDIRECT(ADDRESS(ROW()+(0), COLUMN()+(-2), 1))*INDIRECT(ADDRESS(ROW()+(0), COLUMN()+(-1), 1)), 2)</f>
        <v>8.48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8.48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0.528</v>
      </c>
      <c r="G18" s="12">
        <v>29.67</v>
      </c>
      <c r="H18" s="12">
        <f ca="1">ROUND(INDIRECT(ADDRESS(ROW()+(0), COLUMN()+(-2), 1))*INDIRECT(ADDRESS(ROW()+(0), COLUMN()+(-1), 1)), 2)</f>
        <v>15.67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0.264</v>
      </c>
      <c r="G19" s="12">
        <v>26.39</v>
      </c>
      <c r="H19" s="12">
        <f ca="1">ROUND(INDIRECT(ADDRESS(ROW()+(0), COLUMN()+(-2), 1))*INDIRECT(ADDRESS(ROW()+(0), COLUMN()+(-1), 1)), 2)</f>
        <v>6.97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0.264</v>
      </c>
      <c r="G20" s="12">
        <v>29.67</v>
      </c>
      <c r="H20" s="12">
        <f ca="1">ROUND(INDIRECT(ADDRESS(ROW()+(0), COLUMN()+(-2), 1))*INDIRECT(ADDRESS(ROW()+(0), COLUMN()+(-1), 1)), 2)</f>
        <v>7.83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0.264</v>
      </c>
      <c r="G21" s="14">
        <v>26.39</v>
      </c>
      <c r="H21" s="14">
        <f ca="1">ROUND(INDIRECT(ADDRESS(ROW()+(0), COLUMN()+(-2), 1))*INDIRECT(ADDRESS(ROW()+(0), COLUMN()+(-1), 1)), 2)</f>
        <v>6.97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1)),INDIRECT(ADDRESS(ROW()+(-3), COLUMN()+(0), 1)),INDIRECT(ADDRESS(ROW()+(-4), COLUMN()+(0), 1))), 2)</f>
        <v>37.44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1)),INDIRECT(ADDRESS(ROW()+(-8), COLUMN()+(1), 1)),INDIRECT(ADDRESS(ROW()+(-11), COLUMN()+(1), 1))), 2)</f>
        <v>105.86</v>
      </c>
      <c r="H24" s="14">
        <f ca="1">ROUND(INDIRECT(ADDRESS(ROW()+(0), COLUMN()+(-2), 1))*INDIRECT(ADDRESS(ROW()+(0), COLUMN()+(-1), 1))/100, 2)</f>
        <v>2.12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1)),INDIRECT(ADDRESS(ROW()+(-9), COLUMN()+(0), 1)),INDIRECT(ADDRESS(ROW()+(-12), COLUMN()+(0), 1))), 2)</f>
        <v>107.98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